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deniz\Downloads\"/>
    </mc:Choice>
  </mc:AlternateContent>
  <bookViews>
    <workbookView xWindow="0" yWindow="0" windowWidth="14880" windowHeight="9120"/>
  </bookViews>
  <sheets>
    <sheet name="Bilgisayar (İNG)" sheetId="1" r:id="rId1"/>
    <sheet name="Mütercim Tercümanlık" sheetId="2" r:id="rId2"/>
  </sheets>
  <calcPr calcId="162913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2" i="2"/>
  <c r="B35" i="2"/>
  <c r="B34" i="2"/>
  <c r="B33" i="2"/>
  <c r="B31" i="2"/>
  <c r="B26" i="2"/>
  <c r="B24" i="2"/>
  <c r="B19" i="2"/>
  <c r="B17" i="2"/>
  <c r="B16" i="2"/>
  <c r="B15" i="2"/>
  <c r="B7" i="2"/>
  <c r="B5" i="2"/>
  <c r="B3" i="2"/>
  <c r="B4" i="2"/>
  <c r="B6" i="2"/>
  <c r="B8" i="2"/>
  <c r="B9" i="2"/>
  <c r="B10" i="2"/>
  <c r="B11" i="2"/>
  <c r="B12" i="2"/>
  <c r="B13" i="2"/>
  <c r="B14" i="2"/>
  <c r="B18" i="2"/>
  <c r="B20" i="2"/>
  <c r="B21" i="2"/>
  <c r="B22" i="2"/>
  <c r="B23" i="2"/>
  <c r="B25" i="2"/>
  <c r="B27" i="2"/>
  <c r="B28" i="2"/>
  <c r="B29" i="2"/>
  <c r="B30" i="2"/>
  <c r="B32" i="2"/>
  <c r="B2" i="2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2" i="1"/>
  <c r="B48" i="1"/>
  <c r="B46" i="1"/>
  <c r="B45" i="1"/>
  <c r="B44" i="1"/>
  <c r="B43" i="1"/>
  <c r="B41" i="1"/>
  <c r="B38" i="1"/>
  <c r="B37" i="1"/>
  <c r="B35" i="1"/>
  <c r="B47" i="1"/>
  <c r="B49" i="1"/>
  <c r="B28" i="1"/>
  <c r="B29" i="1"/>
  <c r="B30" i="1"/>
  <c r="B31" i="1"/>
  <c r="B32" i="1"/>
  <c r="B33" i="1"/>
  <c r="B34" i="1"/>
  <c r="B36" i="1"/>
  <c r="B39" i="1"/>
  <c r="B40" i="1"/>
  <c r="B42" i="1"/>
  <c r="B26" i="1"/>
  <c r="B24" i="1"/>
  <c r="B20" i="1"/>
  <c r="B21" i="1"/>
  <c r="B22" i="1"/>
  <c r="B23" i="1"/>
  <c r="B25" i="1"/>
  <c r="B27" i="1"/>
  <c r="B18" i="1"/>
  <c r="B15" i="1"/>
  <c r="B19" i="1"/>
  <c r="B10" i="1"/>
  <c r="B11" i="1"/>
  <c r="B12" i="1"/>
  <c r="B13" i="1"/>
  <c r="B14" i="1"/>
  <c r="B16" i="1"/>
  <c r="B17" i="1"/>
  <c r="B4" i="1"/>
  <c r="B3" i="1"/>
  <c r="B5" i="1"/>
  <c r="B6" i="1"/>
  <c r="B7" i="1"/>
  <c r="B8" i="1"/>
  <c r="B9" i="1"/>
  <c r="B2" i="1"/>
</calcChain>
</file>

<file path=xl/sharedStrings.xml><?xml version="1.0" encoding="utf-8"?>
<sst xmlns="http://schemas.openxmlformats.org/spreadsheetml/2006/main" count="342" uniqueCount="167">
  <si>
    <t>Adınız Soyadınız</t>
  </si>
  <si>
    <t>Öğrenci Numaranız</t>
  </si>
  <si>
    <t>Bilgisayar Mühendisliği (İngilizce)</t>
  </si>
  <si>
    <t>İktisat (İngilizce)</t>
  </si>
  <si>
    <t>Mütercim Tercümanlık</t>
  </si>
  <si>
    <t>İİBF Amfi 4</t>
  </si>
  <si>
    <t>İİBF Amfi 3</t>
  </si>
  <si>
    <t>Adem</t>
  </si>
  <si>
    <t>Fatih</t>
  </si>
  <si>
    <t>Miray</t>
  </si>
  <si>
    <t>Helin</t>
  </si>
  <si>
    <t>Erdem</t>
  </si>
  <si>
    <t>Burak</t>
  </si>
  <si>
    <t>Nil</t>
  </si>
  <si>
    <t>Yakup</t>
  </si>
  <si>
    <t>Ebrunur</t>
  </si>
  <si>
    <t>Metehan</t>
  </si>
  <si>
    <t>İrem</t>
  </si>
  <si>
    <t>Youness</t>
  </si>
  <si>
    <t>Ahmet</t>
  </si>
  <si>
    <t>Mustafa</t>
  </si>
  <si>
    <t>Tuğba</t>
  </si>
  <si>
    <t>Tahircan</t>
  </si>
  <si>
    <t>İbrahim</t>
  </si>
  <si>
    <t>Onur</t>
  </si>
  <si>
    <t>Seçil</t>
  </si>
  <si>
    <t>Maryam</t>
  </si>
  <si>
    <t>Demiray</t>
  </si>
  <si>
    <t>Veli</t>
  </si>
  <si>
    <t>Emirhan</t>
  </si>
  <si>
    <t>Vahdettin</t>
  </si>
  <si>
    <t>EMRE</t>
  </si>
  <si>
    <t>Ebru</t>
  </si>
  <si>
    <t>Melike</t>
  </si>
  <si>
    <t>SHEYMA</t>
  </si>
  <si>
    <t>Saqlain</t>
  </si>
  <si>
    <t>Dilhan</t>
  </si>
  <si>
    <t>Emre</t>
  </si>
  <si>
    <t>Betül</t>
  </si>
  <si>
    <t>Beyhan Bahar</t>
  </si>
  <si>
    <t xml:space="preserve">Ahmet Başar </t>
  </si>
  <si>
    <t>Burak Can</t>
  </si>
  <si>
    <t>Heba K. I.</t>
  </si>
  <si>
    <t>Hasbi Tuna</t>
  </si>
  <si>
    <t xml:space="preserve">Sedanur Belma </t>
  </si>
  <si>
    <t>Furkan Rıdvan</t>
  </si>
  <si>
    <t>Mustafa Eren</t>
  </si>
  <si>
    <t>Abdullah Al</t>
  </si>
  <si>
    <t>Ali Mahamat</t>
  </si>
  <si>
    <t>Ziya Ebrar</t>
  </si>
  <si>
    <t>Hüseyin Cihan</t>
  </si>
  <si>
    <t>Mariama Ciré</t>
  </si>
  <si>
    <t>Abdullah Alperen</t>
  </si>
  <si>
    <t>Aksoy</t>
  </si>
  <si>
    <t xml:space="preserve">Aslan </t>
  </si>
  <si>
    <t>Buran</t>
  </si>
  <si>
    <t>Akdemir</t>
  </si>
  <si>
    <t>Ayboğa</t>
  </si>
  <si>
    <t>Yüksel</t>
  </si>
  <si>
    <t>SARAN</t>
  </si>
  <si>
    <t xml:space="preserve">Akyıldız </t>
  </si>
  <si>
    <t xml:space="preserve">Çakmak </t>
  </si>
  <si>
    <t>Vançin</t>
  </si>
  <si>
    <t>Aksakal</t>
  </si>
  <si>
    <t xml:space="preserve">Acar </t>
  </si>
  <si>
    <t>Achnani</t>
  </si>
  <si>
    <t>Alüzüm</t>
  </si>
  <si>
    <t>Can</t>
  </si>
  <si>
    <t>Saatci</t>
  </si>
  <si>
    <t>ARSLAN</t>
  </si>
  <si>
    <t xml:space="preserve">Saçlı </t>
  </si>
  <si>
    <t xml:space="preserve">Gündoğmuş </t>
  </si>
  <si>
    <t xml:space="preserve">Akdemir </t>
  </si>
  <si>
    <t>Kutan</t>
  </si>
  <si>
    <t xml:space="preserve">RUSRUS </t>
  </si>
  <si>
    <t>Baran</t>
  </si>
  <si>
    <t>Yaman</t>
  </si>
  <si>
    <t xml:space="preserve">Tamssnaoui </t>
  </si>
  <si>
    <t xml:space="preserve">Işık </t>
  </si>
  <si>
    <t xml:space="preserve">Cankan </t>
  </si>
  <si>
    <t xml:space="preserve">Gül </t>
  </si>
  <si>
    <t>Manav</t>
  </si>
  <si>
    <t>Okur</t>
  </si>
  <si>
    <t>ÖNERBAY</t>
  </si>
  <si>
    <t>Alkılıç</t>
  </si>
  <si>
    <t>Sofuoğlu</t>
  </si>
  <si>
    <t>Çetin</t>
  </si>
  <si>
    <t>ÇETİN</t>
  </si>
  <si>
    <t>Güneş</t>
  </si>
  <si>
    <t xml:space="preserve">ABDULKADIR </t>
  </si>
  <si>
    <t>Haider</t>
  </si>
  <si>
    <t>Baadani</t>
  </si>
  <si>
    <t>Aydoğan</t>
  </si>
  <si>
    <t>Hassane</t>
  </si>
  <si>
    <t>KAM</t>
  </si>
  <si>
    <t>Okçu</t>
  </si>
  <si>
    <t>Cissé</t>
  </si>
  <si>
    <t xml:space="preserve">Gündüz </t>
  </si>
  <si>
    <t xml:space="preserve">Doğan </t>
  </si>
  <si>
    <t>Kunduracı</t>
  </si>
  <si>
    <t>Kamil İhsan</t>
  </si>
  <si>
    <t>Ecem</t>
  </si>
  <si>
    <t>Gökhan</t>
  </si>
  <si>
    <t>Taha Utku</t>
  </si>
  <si>
    <t>Zeynep</t>
  </si>
  <si>
    <t>Deveci</t>
  </si>
  <si>
    <t>Deniz</t>
  </si>
  <si>
    <t>Ak</t>
  </si>
  <si>
    <t>Çakıcı</t>
  </si>
  <si>
    <t>ERÇİÇEK</t>
  </si>
  <si>
    <t>Sarısünbül</t>
  </si>
  <si>
    <t xml:space="preserve">Mine </t>
  </si>
  <si>
    <t>Yaren</t>
  </si>
  <si>
    <t xml:space="preserve">Fatıma </t>
  </si>
  <si>
    <t>Ceylan</t>
  </si>
  <si>
    <t xml:space="preserve">Emir </t>
  </si>
  <si>
    <t>Kardelen</t>
  </si>
  <si>
    <t xml:space="preserve">Atlı </t>
  </si>
  <si>
    <t>Kavas</t>
  </si>
  <si>
    <t xml:space="preserve">Betül </t>
  </si>
  <si>
    <t>Gayık</t>
  </si>
  <si>
    <t xml:space="preserve">Aycan </t>
  </si>
  <si>
    <t>Ergül</t>
  </si>
  <si>
    <t xml:space="preserve">Barış </t>
  </si>
  <si>
    <t>Kuru</t>
  </si>
  <si>
    <t xml:space="preserve">Feyza Nur </t>
  </si>
  <si>
    <t>Akın</t>
  </si>
  <si>
    <t>Yaren Nur</t>
  </si>
  <si>
    <t>Sena Nur</t>
  </si>
  <si>
    <t>Hıçkıran</t>
  </si>
  <si>
    <t xml:space="preserve">Necati Melih </t>
  </si>
  <si>
    <t>Bakırcı</t>
  </si>
  <si>
    <t xml:space="preserve">Sibel </t>
  </si>
  <si>
    <t>Mert</t>
  </si>
  <si>
    <t xml:space="preserve">Özçelik </t>
  </si>
  <si>
    <t>Serra</t>
  </si>
  <si>
    <t>Kalem</t>
  </si>
  <si>
    <t>Akansu</t>
  </si>
  <si>
    <t xml:space="preserve">Yağmur </t>
  </si>
  <si>
    <t>Harmankaya</t>
  </si>
  <si>
    <t xml:space="preserve">Burçe Nur </t>
  </si>
  <si>
    <t>Yakın</t>
  </si>
  <si>
    <t xml:space="preserve">Sezgin </t>
  </si>
  <si>
    <t>GÖZCÜ</t>
  </si>
  <si>
    <t xml:space="preserve">Ömer Salih </t>
  </si>
  <si>
    <t xml:space="preserve">Berat </t>
  </si>
  <si>
    <t>Kaya</t>
  </si>
  <si>
    <t>SEYCAN</t>
  </si>
  <si>
    <t xml:space="preserve">Janbert </t>
  </si>
  <si>
    <t>Şahankaya</t>
  </si>
  <si>
    <t>Coşkun</t>
  </si>
  <si>
    <t xml:space="preserve">Emirhan </t>
  </si>
  <si>
    <t>Duman</t>
  </si>
  <si>
    <t xml:space="preserve">Ümmü Gülsüm </t>
  </si>
  <si>
    <t xml:space="preserve">Eryılmaz </t>
  </si>
  <si>
    <t xml:space="preserve">Gamze Sonay </t>
  </si>
  <si>
    <t>Sevgi Nut</t>
  </si>
  <si>
    <t xml:space="preserve">Ölmez </t>
  </si>
  <si>
    <t xml:space="preserve">Şimal Koray </t>
  </si>
  <si>
    <t xml:space="preserve">Tahiroğlu </t>
  </si>
  <si>
    <t>Gezen</t>
  </si>
  <si>
    <t xml:space="preserve">Sefanur Yeşilyurt </t>
  </si>
  <si>
    <t>Ad</t>
  </si>
  <si>
    <t>Soyad</t>
  </si>
  <si>
    <t>Öğrenci No</t>
  </si>
  <si>
    <t>Bölüm</t>
  </si>
  <si>
    <t>Sınav Yeri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</si>
</sst>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000000"/>
      <name val="Arial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49"/>
  <sheetViews>
    <sheetView tabSelected="1" workbookViewId="0">
      <pane ySplit="1" topLeftCell="A2" activePane="bottomLeft" state="frozen"/>
      <selection pane="bottomLeft" activeCell="B1" sqref="B1:H1"/>
    </sheetView>
  </sheetViews>
  <sheetFormatPr defaultColWidth="12.5703125" defaultRowHeight="15.75" customHeight="1" x14ac:dyDescent="0.2"/>
  <cols>
    <col min="1" max="1" width="16.85546875" hidden="1" customWidth="1"/>
    <col min="2" max="2" width="16.140625" customWidth="1"/>
    <col min="3" max="3" width="18.85546875" hidden="1" customWidth="1"/>
    <col min="4" max="4" width="18.85546875" customWidth="1"/>
    <col min="5" max="5" width="0.5703125" hidden="1" customWidth="1"/>
    <col min="6" max="6" width="18.85546875" customWidth="1"/>
    <col min="7" max="7" width="29" customWidth="1"/>
    <col min="8" max="13" width="18.85546875" customWidth="1"/>
  </cols>
  <sheetData>
    <row r="1" spans="1:8" ht="12.75" x14ac:dyDescent="0.2">
      <c r="B1" t="s">
        <v>162</v>
      </c>
      <c r="C1" s="1" t="s">
        <v>0</v>
      </c>
      <c r="D1" s="1" t="s">
        <v>163</v>
      </c>
      <c r="E1" s="1" t="s">
        <v>1</v>
      </c>
      <c r="F1" s="1" t="s">
        <v>164</v>
      </c>
      <c r="G1" s="1" t="s">
        <v>165</v>
      </c>
      <c r="H1" s="2" t="s">
        <v>166</v>
      </c>
    </row>
    <row r="2" spans="1:8" ht="12.75" x14ac:dyDescent="0.2">
      <c r="A2" t="s">
        <v>7</v>
      </c>
      <c r="B2" t="str">
        <f>LEFT(A2,1)&amp;"****"</f>
        <v>A****</v>
      </c>
      <c r="C2" s="2" t="s">
        <v>55</v>
      </c>
      <c r="D2" s="2" t="str">
        <f>LEFT(C2,1)&amp;"****"</f>
        <v>B****</v>
      </c>
      <c r="E2" s="2">
        <v>2211504033</v>
      </c>
      <c r="F2" s="2" t="str">
        <f>LEFT(E2,3)&amp;"****"&amp;RIGHT(E2,3)</f>
        <v>221****033</v>
      </c>
      <c r="G2" s="2" t="s">
        <v>2</v>
      </c>
      <c r="H2" t="s">
        <v>5</v>
      </c>
    </row>
    <row r="3" spans="1:8" ht="12.75" x14ac:dyDescent="0.2">
      <c r="A3" t="s">
        <v>8</v>
      </c>
      <c r="B3" t="str">
        <f t="shared" ref="B3:B49" si="0">LEFT(A3,1)&amp;"****"</f>
        <v>F****</v>
      </c>
      <c r="C3" s="2" t="s">
        <v>53</v>
      </c>
      <c r="D3" s="2" t="str">
        <f t="shared" ref="D3:D49" si="1">LEFT(C3,1)&amp;"****"</f>
        <v>A****</v>
      </c>
      <c r="E3" s="2">
        <v>2111504011</v>
      </c>
      <c r="F3" s="2" t="str">
        <f t="shared" ref="F3:F49" si="2">LEFT(E3,3)&amp;"****"&amp;RIGHT(E3,3)</f>
        <v>211****011</v>
      </c>
      <c r="G3" s="2" t="s">
        <v>2</v>
      </c>
      <c r="H3" t="s">
        <v>5</v>
      </c>
    </row>
    <row r="4" spans="1:8" ht="12.75" x14ac:dyDescent="0.2">
      <c r="A4" t="s">
        <v>39</v>
      </c>
      <c r="B4" t="str">
        <f>LEFT(A4,1)&amp;"**** B****"</f>
        <v>B**** B****</v>
      </c>
      <c r="C4" s="2" t="s">
        <v>54</v>
      </c>
      <c r="D4" s="2" t="str">
        <f t="shared" si="1"/>
        <v>A****</v>
      </c>
      <c r="E4" s="2">
        <v>2111504043</v>
      </c>
      <c r="F4" s="2" t="str">
        <f t="shared" si="2"/>
        <v>211****043</v>
      </c>
      <c r="G4" s="2" t="s">
        <v>2</v>
      </c>
      <c r="H4" t="s">
        <v>5</v>
      </c>
    </row>
    <row r="5" spans="1:8" ht="12.75" x14ac:dyDescent="0.2">
      <c r="A5" t="s">
        <v>9</v>
      </c>
      <c r="B5" t="str">
        <f t="shared" si="0"/>
        <v>M****</v>
      </c>
      <c r="C5" s="2" t="s">
        <v>56</v>
      </c>
      <c r="D5" s="2" t="str">
        <f t="shared" si="1"/>
        <v>A****</v>
      </c>
      <c r="E5" s="2">
        <v>2211504032</v>
      </c>
      <c r="F5" s="2" t="str">
        <f t="shared" si="2"/>
        <v>221****032</v>
      </c>
      <c r="G5" s="2" t="s">
        <v>2</v>
      </c>
      <c r="H5" t="s">
        <v>5</v>
      </c>
    </row>
    <row r="6" spans="1:8" ht="12.75" x14ac:dyDescent="0.2">
      <c r="A6" t="s">
        <v>10</v>
      </c>
      <c r="B6" t="str">
        <f t="shared" si="0"/>
        <v>H****</v>
      </c>
      <c r="C6" s="2" t="s">
        <v>57</v>
      </c>
      <c r="D6" s="2" t="str">
        <f t="shared" si="1"/>
        <v>A****</v>
      </c>
      <c r="E6" s="2">
        <v>2211504060</v>
      </c>
      <c r="F6" s="2" t="str">
        <f t="shared" si="2"/>
        <v>221****060</v>
      </c>
      <c r="G6" s="2" t="s">
        <v>2</v>
      </c>
      <c r="H6" t="s">
        <v>5</v>
      </c>
    </row>
    <row r="7" spans="1:8" ht="12.75" x14ac:dyDescent="0.2">
      <c r="A7" t="s">
        <v>11</v>
      </c>
      <c r="B7" t="str">
        <f t="shared" si="0"/>
        <v>E****</v>
      </c>
      <c r="C7" s="2" t="s">
        <v>58</v>
      </c>
      <c r="D7" s="2" t="str">
        <f t="shared" si="1"/>
        <v>Y****</v>
      </c>
      <c r="E7" s="2">
        <v>2211504009</v>
      </c>
      <c r="F7" s="2" t="str">
        <f t="shared" si="2"/>
        <v>221****009</v>
      </c>
      <c r="G7" s="2" t="s">
        <v>2</v>
      </c>
      <c r="H7" t="s">
        <v>5</v>
      </c>
    </row>
    <row r="8" spans="1:8" ht="12.75" x14ac:dyDescent="0.2">
      <c r="A8" t="s">
        <v>12</v>
      </c>
      <c r="B8" t="str">
        <f t="shared" si="0"/>
        <v>B****</v>
      </c>
      <c r="C8" s="2" t="s">
        <v>59</v>
      </c>
      <c r="D8" s="2" t="str">
        <f t="shared" si="1"/>
        <v>S****</v>
      </c>
      <c r="E8" s="2">
        <v>2211504067</v>
      </c>
      <c r="F8" s="2" t="str">
        <f t="shared" si="2"/>
        <v>221****067</v>
      </c>
      <c r="G8" s="2" t="s">
        <v>2</v>
      </c>
      <c r="H8" t="s">
        <v>5</v>
      </c>
    </row>
    <row r="9" spans="1:8" ht="12.75" x14ac:dyDescent="0.2">
      <c r="A9" t="s">
        <v>13</v>
      </c>
      <c r="B9" t="str">
        <f t="shared" si="0"/>
        <v>N****</v>
      </c>
      <c r="C9" s="2" t="s">
        <v>60</v>
      </c>
      <c r="D9" s="2" t="str">
        <f t="shared" si="1"/>
        <v>A****</v>
      </c>
      <c r="E9" s="2">
        <v>2211504001</v>
      </c>
      <c r="F9" s="2" t="str">
        <f t="shared" si="2"/>
        <v>221****001</v>
      </c>
      <c r="G9" s="2" t="s">
        <v>2</v>
      </c>
      <c r="H9" t="s">
        <v>5</v>
      </c>
    </row>
    <row r="10" spans="1:8" ht="12.75" x14ac:dyDescent="0.2">
      <c r="A10" t="s">
        <v>14</v>
      </c>
      <c r="B10" t="str">
        <f t="shared" si="0"/>
        <v>Y****</v>
      </c>
      <c r="C10" s="2" t="s">
        <v>61</v>
      </c>
      <c r="D10" s="2" t="str">
        <f t="shared" si="1"/>
        <v>Ç****</v>
      </c>
      <c r="E10" s="2">
        <v>201504053</v>
      </c>
      <c r="F10" s="2" t="str">
        <f t="shared" si="2"/>
        <v>201****053</v>
      </c>
      <c r="G10" s="2" t="s">
        <v>2</v>
      </c>
      <c r="H10" t="s">
        <v>5</v>
      </c>
    </row>
    <row r="11" spans="1:8" ht="12.75" x14ac:dyDescent="0.2">
      <c r="A11" t="s">
        <v>15</v>
      </c>
      <c r="B11" t="str">
        <f t="shared" si="0"/>
        <v>E****</v>
      </c>
      <c r="C11" s="2" t="s">
        <v>62</v>
      </c>
      <c r="D11" s="2" t="str">
        <f t="shared" si="1"/>
        <v>V****</v>
      </c>
      <c r="E11" s="2">
        <v>2111504211</v>
      </c>
      <c r="F11" s="2" t="str">
        <f t="shared" si="2"/>
        <v>211****211</v>
      </c>
      <c r="G11" s="2" t="s">
        <v>2</v>
      </c>
      <c r="H11" t="s">
        <v>5</v>
      </c>
    </row>
    <row r="12" spans="1:8" ht="12.75" x14ac:dyDescent="0.2">
      <c r="A12" t="s">
        <v>16</v>
      </c>
      <c r="B12" t="str">
        <f t="shared" si="0"/>
        <v>M****</v>
      </c>
      <c r="C12" s="2" t="s">
        <v>63</v>
      </c>
      <c r="D12" s="2" t="str">
        <f t="shared" si="1"/>
        <v>A****</v>
      </c>
      <c r="E12" s="2">
        <v>2211504020</v>
      </c>
      <c r="F12" s="2" t="str">
        <f t="shared" si="2"/>
        <v>221****020</v>
      </c>
      <c r="G12" s="2" t="s">
        <v>2</v>
      </c>
      <c r="H12" t="s">
        <v>5</v>
      </c>
    </row>
    <row r="13" spans="1:8" ht="12.75" x14ac:dyDescent="0.2">
      <c r="A13" t="s">
        <v>17</v>
      </c>
      <c r="B13" t="str">
        <f t="shared" si="0"/>
        <v>İ****</v>
      </c>
      <c r="C13" s="2" t="s">
        <v>64</v>
      </c>
      <c r="D13" s="2" t="str">
        <f t="shared" si="1"/>
        <v>A****</v>
      </c>
      <c r="E13" s="2">
        <v>2211504025</v>
      </c>
      <c r="F13" s="2" t="str">
        <f t="shared" si="2"/>
        <v>221****025</v>
      </c>
      <c r="G13" s="2" t="s">
        <v>2</v>
      </c>
      <c r="H13" t="s">
        <v>5</v>
      </c>
    </row>
    <row r="14" spans="1:8" ht="12.75" x14ac:dyDescent="0.2">
      <c r="A14" t="s">
        <v>18</v>
      </c>
      <c r="B14" t="str">
        <f t="shared" si="0"/>
        <v>Y****</v>
      </c>
      <c r="C14" s="2" t="s">
        <v>65</v>
      </c>
      <c r="D14" s="2" t="str">
        <f t="shared" si="1"/>
        <v>A****</v>
      </c>
      <c r="E14" s="2">
        <v>2111504218</v>
      </c>
      <c r="F14" s="2" t="str">
        <f t="shared" si="2"/>
        <v>211****218</v>
      </c>
      <c r="G14" s="2" t="s">
        <v>2</v>
      </c>
      <c r="H14" t="s">
        <v>5</v>
      </c>
    </row>
    <row r="15" spans="1:8" ht="12.75" x14ac:dyDescent="0.2">
      <c r="A15" t="s">
        <v>40</v>
      </c>
      <c r="B15" t="str">
        <f>LEFT(A15,1)&amp;"**** B****"</f>
        <v>A**** B****</v>
      </c>
      <c r="C15" s="2" t="s">
        <v>66</v>
      </c>
      <c r="D15" s="2" t="str">
        <f t="shared" si="1"/>
        <v>A****</v>
      </c>
      <c r="E15" s="2">
        <v>2211504017</v>
      </c>
      <c r="F15" s="2" t="str">
        <f t="shared" si="2"/>
        <v>221****017</v>
      </c>
      <c r="G15" s="2" t="s">
        <v>2</v>
      </c>
      <c r="H15" t="s">
        <v>5</v>
      </c>
    </row>
    <row r="16" spans="1:8" ht="12.75" x14ac:dyDescent="0.2">
      <c r="A16" t="s">
        <v>20</v>
      </c>
      <c r="B16" t="str">
        <f t="shared" si="0"/>
        <v>M****</v>
      </c>
      <c r="C16" s="2" t="s">
        <v>67</v>
      </c>
      <c r="D16" s="2" t="str">
        <f t="shared" si="1"/>
        <v>C****</v>
      </c>
      <c r="E16" s="2">
        <v>2211504074</v>
      </c>
      <c r="F16" s="2" t="str">
        <f t="shared" si="2"/>
        <v>221****074</v>
      </c>
      <c r="G16" s="2" t="s">
        <v>2</v>
      </c>
      <c r="H16" t="s">
        <v>5</v>
      </c>
    </row>
    <row r="17" spans="1:8" ht="12.75" x14ac:dyDescent="0.2">
      <c r="A17" t="s">
        <v>21</v>
      </c>
      <c r="B17" t="str">
        <f t="shared" si="0"/>
        <v>T****</v>
      </c>
      <c r="C17" s="2" t="s">
        <v>68</v>
      </c>
      <c r="D17" s="2" t="str">
        <f t="shared" si="1"/>
        <v>S****</v>
      </c>
      <c r="E17" s="2">
        <v>2211504059</v>
      </c>
      <c r="F17" s="2" t="str">
        <f t="shared" si="2"/>
        <v>221****059</v>
      </c>
      <c r="G17" s="2" t="s">
        <v>2</v>
      </c>
      <c r="H17" t="s">
        <v>5</v>
      </c>
    </row>
    <row r="18" spans="1:8" ht="12.75" x14ac:dyDescent="0.2">
      <c r="A18" t="s">
        <v>41</v>
      </c>
      <c r="B18" t="str">
        <f>LEFT(A18,1)&amp;"****C****"</f>
        <v>B****C****</v>
      </c>
      <c r="C18" s="2" t="s">
        <v>69</v>
      </c>
      <c r="D18" s="2" t="str">
        <f t="shared" si="1"/>
        <v>A****</v>
      </c>
      <c r="E18" s="2">
        <v>201504062</v>
      </c>
      <c r="F18" s="2" t="str">
        <f t="shared" si="2"/>
        <v>201****062</v>
      </c>
      <c r="G18" s="2" t="s">
        <v>2</v>
      </c>
      <c r="H18" t="s">
        <v>5</v>
      </c>
    </row>
    <row r="19" spans="1:8" ht="12.75" x14ac:dyDescent="0.2">
      <c r="A19" t="s">
        <v>22</v>
      </c>
      <c r="B19" t="str">
        <f t="shared" si="0"/>
        <v>T****</v>
      </c>
      <c r="C19" s="2" t="s">
        <v>70</v>
      </c>
      <c r="D19" s="2" t="str">
        <f t="shared" si="1"/>
        <v>S****</v>
      </c>
      <c r="E19" s="2">
        <v>2211504013</v>
      </c>
      <c r="F19" s="2" t="str">
        <f t="shared" si="2"/>
        <v>221****013</v>
      </c>
      <c r="G19" s="2" t="s">
        <v>2</v>
      </c>
      <c r="H19" t="s">
        <v>5</v>
      </c>
    </row>
    <row r="20" spans="1:8" ht="12.75" x14ac:dyDescent="0.2">
      <c r="A20" t="s">
        <v>23</v>
      </c>
      <c r="B20" t="str">
        <f t="shared" si="0"/>
        <v>İ****</v>
      </c>
      <c r="C20" s="2" t="s">
        <v>71</v>
      </c>
      <c r="D20" s="2" t="str">
        <f t="shared" si="1"/>
        <v>G****</v>
      </c>
      <c r="E20" s="2">
        <v>2211504047</v>
      </c>
      <c r="F20" s="2" t="str">
        <f t="shared" si="2"/>
        <v>221****047</v>
      </c>
      <c r="G20" s="2" t="s">
        <v>2</v>
      </c>
      <c r="H20" t="s">
        <v>5</v>
      </c>
    </row>
    <row r="21" spans="1:8" ht="12.75" x14ac:dyDescent="0.2">
      <c r="A21" t="s">
        <v>9</v>
      </c>
      <c r="B21" t="str">
        <f t="shared" si="0"/>
        <v>M****</v>
      </c>
      <c r="C21" s="2" t="s">
        <v>72</v>
      </c>
      <c r="D21" s="2" t="str">
        <f t="shared" si="1"/>
        <v>A****</v>
      </c>
      <c r="E21" s="2">
        <v>2211504032</v>
      </c>
      <c r="F21" s="2" t="str">
        <f t="shared" si="2"/>
        <v>221****032</v>
      </c>
      <c r="G21" s="2" t="s">
        <v>2</v>
      </c>
      <c r="H21" t="s">
        <v>5</v>
      </c>
    </row>
    <row r="22" spans="1:8" ht="12.75" x14ac:dyDescent="0.2">
      <c r="A22" t="s">
        <v>11</v>
      </c>
      <c r="B22" t="str">
        <f t="shared" si="0"/>
        <v>E****</v>
      </c>
      <c r="C22" s="2" t="s">
        <v>58</v>
      </c>
      <c r="D22" s="2" t="str">
        <f t="shared" si="1"/>
        <v>Y****</v>
      </c>
      <c r="E22" s="2">
        <v>2211504009</v>
      </c>
      <c r="F22" s="2" t="str">
        <f t="shared" si="2"/>
        <v>221****009</v>
      </c>
      <c r="G22" s="2" t="s">
        <v>2</v>
      </c>
      <c r="H22" t="s">
        <v>5</v>
      </c>
    </row>
    <row r="23" spans="1:8" ht="12.75" x14ac:dyDescent="0.2">
      <c r="A23" t="s">
        <v>24</v>
      </c>
      <c r="B23" t="str">
        <f t="shared" si="0"/>
        <v>O****</v>
      </c>
      <c r="C23" s="2" t="s">
        <v>73</v>
      </c>
      <c r="D23" s="2" t="str">
        <f t="shared" si="1"/>
        <v>K****</v>
      </c>
      <c r="E23" s="2">
        <v>2211504038</v>
      </c>
      <c r="F23" s="2" t="str">
        <f t="shared" si="2"/>
        <v>221****038</v>
      </c>
      <c r="G23" s="2" t="s">
        <v>2</v>
      </c>
      <c r="H23" t="s">
        <v>5</v>
      </c>
    </row>
    <row r="24" spans="1:8" ht="12.75" x14ac:dyDescent="0.2">
      <c r="A24" t="s">
        <v>42</v>
      </c>
      <c r="B24" t="str">
        <f>LEFT(A24,1)&amp;"****K**** I****"</f>
        <v>H****K**** I****</v>
      </c>
      <c r="C24" s="2" t="s">
        <v>74</v>
      </c>
      <c r="D24" s="2" t="str">
        <f t="shared" si="1"/>
        <v>R****</v>
      </c>
      <c r="E24" s="2">
        <v>40086482</v>
      </c>
      <c r="F24" s="2" t="str">
        <f t="shared" si="2"/>
        <v>400****482</v>
      </c>
      <c r="G24" s="2" t="s">
        <v>2</v>
      </c>
      <c r="H24" t="s">
        <v>5</v>
      </c>
    </row>
    <row r="25" spans="1:8" ht="12.75" x14ac:dyDescent="0.2">
      <c r="A25" t="s">
        <v>25</v>
      </c>
      <c r="B25" t="str">
        <f t="shared" si="0"/>
        <v>S****</v>
      </c>
      <c r="C25" s="2" t="s">
        <v>75</v>
      </c>
      <c r="D25" s="2" t="str">
        <f t="shared" si="1"/>
        <v>B****</v>
      </c>
      <c r="E25" s="2">
        <v>2211504014</v>
      </c>
      <c r="F25" s="2" t="str">
        <f t="shared" si="2"/>
        <v>221****014</v>
      </c>
      <c r="G25" s="2" t="s">
        <v>2</v>
      </c>
      <c r="H25" t="s">
        <v>5</v>
      </c>
    </row>
    <row r="26" spans="1:8" ht="12.75" x14ac:dyDescent="0.2">
      <c r="A26" t="s">
        <v>43</v>
      </c>
      <c r="B26" t="str">
        <f>LEFT(A26,1)&amp;"**** T****"</f>
        <v>H**** T****</v>
      </c>
      <c r="C26" s="2" t="s">
        <v>76</v>
      </c>
      <c r="D26" s="2" t="str">
        <f t="shared" si="1"/>
        <v>Y****</v>
      </c>
      <c r="E26" s="2">
        <v>2211504073</v>
      </c>
      <c r="F26" s="2" t="str">
        <f t="shared" si="2"/>
        <v>221****073</v>
      </c>
      <c r="G26" s="2" t="s">
        <v>2</v>
      </c>
      <c r="H26" t="s">
        <v>5</v>
      </c>
    </row>
    <row r="27" spans="1:8" ht="12.75" x14ac:dyDescent="0.2">
      <c r="A27" t="s">
        <v>26</v>
      </c>
      <c r="B27" t="str">
        <f t="shared" si="0"/>
        <v>M****</v>
      </c>
      <c r="C27" s="2" t="s">
        <v>77</v>
      </c>
      <c r="D27" s="2" t="str">
        <f t="shared" si="1"/>
        <v>T****</v>
      </c>
      <c r="E27" s="2">
        <v>2111504217</v>
      </c>
      <c r="F27" s="2" t="str">
        <f t="shared" si="2"/>
        <v>211****217</v>
      </c>
      <c r="G27" s="2" t="s">
        <v>2</v>
      </c>
      <c r="H27" t="s">
        <v>5</v>
      </c>
    </row>
    <row r="28" spans="1:8" ht="12.75" x14ac:dyDescent="0.2">
      <c r="A28" t="s">
        <v>27</v>
      </c>
      <c r="B28" t="str">
        <f t="shared" si="0"/>
        <v>D****</v>
      </c>
      <c r="C28" s="2" t="s">
        <v>78</v>
      </c>
      <c r="D28" s="2" t="str">
        <f t="shared" si="1"/>
        <v>I****</v>
      </c>
      <c r="E28" s="2">
        <v>2211504021</v>
      </c>
      <c r="F28" s="2" t="str">
        <f t="shared" si="2"/>
        <v>221****021</v>
      </c>
      <c r="G28" s="2" t="s">
        <v>2</v>
      </c>
      <c r="H28" t="s">
        <v>5</v>
      </c>
    </row>
    <row r="29" spans="1:8" ht="12.75" x14ac:dyDescent="0.2">
      <c r="A29" t="s">
        <v>28</v>
      </c>
      <c r="B29" t="str">
        <f t="shared" si="0"/>
        <v>V****</v>
      </c>
      <c r="C29" s="2" t="s">
        <v>79</v>
      </c>
      <c r="D29" s="2" t="str">
        <f t="shared" si="1"/>
        <v>C****</v>
      </c>
      <c r="E29" s="2">
        <v>2211504036</v>
      </c>
      <c r="F29" s="2" t="str">
        <f t="shared" si="2"/>
        <v>221****036</v>
      </c>
      <c r="G29" s="2" t="s">
        <v>2</v>
      </c>
      <c r="H29" t="s">
        <v>5</v>
      </c>
    </row>
    <row r="30" spans="1:8" ht="12.75" x14ac:dyDescent="0.2">
      <c r="A30" t="s">
        <v>19</v>
      </c>
      <c r="B30" t="str">
        <f t="shared" si="0"/>
        <v>A****</v>
      </c>
      <c r="C30" s="2" t="s">
        <v>80</v>
      </c>
      <c r="D30" s="2" t="str">
        <f t="shared" si="1"/>
        <v>G****</v>
      </c>
      <c r="E30" s="2">
        <v>2211504075</v>
      </c>
      <c r="F30" s="2" t="str">
        <f t="shared" si="2"/>
        <v>221****075</v>
      </c>
      <c r="G30" s="2" t="s">
        <v>2</v>
      </c>
      <c r="H30" t="s">
        <v>5</v>
      </c>
    </row>
    <row r="31" spans="1:8" ht="12.75" x14ac:dyDescent="0.2">
      <c r="A31" t="s">
        <v>29</v>
      </c>
      <c r="B31" t="str">
        <f t="shared" si="0"/>
        <v>E****</v>
      </c>
      <c r="C31" s="2" t="s">
        <v>81</v>
      </c>
      <c r="D31" s="2" t="str">
        <f t="shared" si="1"/>
        <v>M****</v>
      </c>
      <c r="E31" s="2">
        <v>2211504061</v>
      </c>
      <c r="F31" s="2" t="str">
        <f t="shared" si="2"/>
        <v>221****061</v>
      </c>
      <c r="G31" s="2" t="s">
        <v>2</v>
      </c>
      <c r="H31" t="s">
        <v>5</v>
      </c>
    </row>
    <row r="32" spans="1:8" ht="12.75" x14ac:dyDescent="0.2">
      <c r="A32" t="s">
        <v>30</v>
      </c>
      <c r="B32" t="str">
        <f t="shared" si="0"/>
        <v>V****</v>
      </c>
      <c r="C32" s="2" t="s">
        <v>82</v>
      </c>
      <c r="D32" s="2" t="str">
        <f t="shared" si="1"/>
        <v>O****</v>
      </c>
      <c r="E32" s="2">
        <v>2211504006</v>
      </c>
      <c r="F32" s="2" t="str">
        <f t="shared" si="2"/>
        <v>221****006</v>
      </c>
      <c r="G32" s="2" t="s">
        <v>2</v>
      </c>
      <c r="H32" t="s">
        <v>5</v>
      </c>
    </row>
    <row r="33" spans="1:8" ht="12.75" x14ac:dyDescent="0.2">
      <c r="A33" t="s">
        <v>31</v>
      </c>
      <c r="B33" t="str">
        <f t="shared" si="0"/>
        <v>E****</v>
      </c>
      <c r="C33" s="2" t="s">
        <v>83</v>
      </c>
      <c r="D33" s="2" t="str">
        <f t="shared" si="1"/>
        <v>Ö****</v>
      </c>
      <c r="E33" s="2">
        <v>2211504023</v>
      </c>
      <c r="F33" s="2" t="str">
        <f t="shared" si="2"/>
        <v>221****023</v>
      </c>
      <c r="G33" s="2" t="s">
        <v>2</v>
      </c>
      <c r="H33" t="s">
        <v>5</v>
      </c>
    </row>
    <row r="34" spans="1:8" ht="15.75" customHeight="1" x14ac:dyDescent="0.2">
      <c r="A34" t="s">
        <v>32</v>
      </c>
      <c r="B34" t="str">
        <f t="shared" si="0"/>
        <v>E****</v>
      </c>
      <c r="C34" s="2" t="s">
        <v>84</v>
      </c>
      <c r="D34" s="2" t="str">
        <f t="shared" si="1"/>
        <v>A****</v>
      </c>
      <c r="E34" s="2">
        <v>2211133035</v>
      </c>
      <c r="F34" s="2" t="str">
        <f t="shared" si="2"/>
        <v>221****035</v>
      </c>
      <c r="G34" s="3" t="s">
        <v>3</v>
      </c>
      <c r="H34" t="s">
        <v>5</v>
      </c>
    </row>
    <row r="35" spans="1:8" ht="15.75" customHeight="1" x14ac:dyDescent="0.2">
      <c r="A35" t="s">
        <v>44</v>
      </c>
      <c r="B35" t="str">
        <f>LEFT(A35,1)&amp;"**** B****"</f>
        <v>S**** B****</v>
      </c>
      <c r="C35" s="2" t="s">
        <v>85</v>
      </c>
      <c r="D35" s="2" t="str">
        <f t="shared" si="1"/>
        <v>S****</v>
      </c>
      <c r="E35" s="2">
        <v>2211133004</v>
      </c>
      <c r="F35" s="2" t="str">
        <f t="shared" si="2"/>
        <v>221****004</v>
      </c>
      <c r="G35" s="3" t="s">
        <v>3</v>
      </c>
      <c r="H35" t="s">
        <v>5</v>
      </c>
    </row>
    <row r="36" spans="1:8" ht="15.75" customHeight="1" x14ac:dyDescent="0.2">
      <c r="A36" t="s">
        <v>33</v>
      </c>
      <c r="B36" t="str">
        <f t="shared" si="0"/>
        <v>M****</v>
      </c>
      <c r="C36" s="2" t="s">
        <v>86</v>
      </c>
      <c r="D36" s="2" t="str">
        <f t="shared" si="1"/>
        <v>Ç****</v>
      </c>
      <c r="E36" s="2">
        <v>2211133016</v>
      </c>
      <c r="F36" s="2" t="str">
        <f t="shared" si="2"/>
        <v>221****016</v>
      </c>
      <c r="G36" s="3" t="s">
        <v>3</v>
      </c>
      <c r="H36" t="s">
        <v>5</v>
      </c>
    </row>
    <row r="37" spans="1:8" ht="15.75" customHeight="1" x14ac:dyDescent="0.2">
      <c r="A37" t="s">
        <v>45</v>
      </c>
      <c r="B37" t="str">
        <f>LEFT(A37,1)&amp;"**** R****"</f>
        <v>F**** R****</v>
      </c>
      <c r="C37" s="2" t="s">
        <v>87</v>
      </c>
      <c r="D37" s="2" t="str">
        <f t="shared" si="1"/>
        <v>Ç****</v>
      </c>
      <c r="E37" s="2">
        <v>2211133015</v>
      </c>
      <c r="F37" s="2" t="str">
        <f t="shared" si="2"/>
        <v>221****015</v>
      </c>
      <c r="G37" s="3" t="s">
        <v>3</v>
      </c>
      <c r="H37" t="s">
        <v>5</v>
      </c>
    </row>
    <row r="38" spans="1:8" ht="15.75" customHeight="1" x14ac:dyDescent="0.2">
      <c r="A38" t="s">
        <v>46</v>
      </c>
      <c r="B38" t="str">
        <f>LEFT(A38,1)&amp;"****E****"</f>
        <v>M****E****</v>
      </c>
      <c r="C38" s="2" t="s">
        <v>88</v>
      </c>
      <c r="D38" s="2" t="str">
        <f t="shared" si="1"/>
        <v>G****</v>
      </c>
      <c r="E38" s="2">
        <v>2111133012</v>
      </c>
      <c r="F38" s="2" t="str">
        <f t="shared" si="2"/>
        <v>211****012</v>
      </c>
      <c r="G38" s="3" t="s">
        <v>3</v>
      </c>
      <c r="H38" t="s">
        <v>5</v>
      </c>
    </row>
    <row r="39" spans="1:8" ht="15.75" customHeight="1" x14ac:dyDescent="0.2">
      <c r="A39" t="s">
        <v>34</v>
      </c>
      <c r="B39" t="str">
        <f t="shared" si="0"/>
        <v>S****</v>
      </c>
      <c r="C39" s="2" t="s">
        <v>89</v>
      </c>
      <c r="D39" s="2" t="str">
        <f t="shared" si="1"/>
        <v>A****</v>
      </c>
      <c r="E39" s="2">
        <v>99759629860</v>
      </c>
      <c r="F39" s="2" t="str">
        <f t="shared" si="2"/>
        <v>997****860</v>
      </c>
      <c r="G39" s="3" t="s">
        <v>3</v>
      </c>
      <c r="H39" t="s">
        <v>5</v>
      </c>
    </row>
    <row r="40" spans="1:8" ht="15.75" customHeight="1" x14ac:dyDescent="0.2">
      <c r="A40" t="s">
        <v>35</v>
      </c>
      <c r="B40" t="str">
        <f t="shared" si="0"/>
        <v>S****</v>
      </c>
      <c r="C40" s="2" t="s">
        <v>90</v>
      </c>
      <c r="D40" s="2" t="str">
        <f t="shared" si="1"/>
        <v>H****</v>
      </c>
      <c r="E40" s="2">
        <v>2211133205</v>
      </c>
      <c r="F40" s="2" t="str">
        <f t="shared" si="2"/>
        <v>221****205</v>
      </c>
      <c r="G40" s="3" t="s">
        <v>3</v>
      </c>
      <c r="H40" t="s">
        <v>5</v>
      </c>
    </row>
    <row r="41" spans="1:8" ht="15.75" customHeight="1" x14ac:dyDescent="0.2">
      <c r="A41" t="s">
        <v>47</v>
      </c>
      <c r="B41" t="str">
        <f>LEFT(A41,1)&amp;"**** A****"</f>
        <v>A**** A****</v>
      </c>
      <c r="C41" s="2" t="s">
        <v>91</v>
      </c>
      <c r="D41" s="2" t="str">
        <f t="shared" si="1"/>
        <v>B****</v>
      </c>
      <c r="E41" s="2">
        <v>2215031012</v>
      </c>
      <c r="F41" s="2" t="str">
        <f t="shared" si="2"/>
        <v>221****012</v>
      </c>
      <c r="G41" s="3" t="s">
        <v>3</v>
      </c>
      <c r="H41" t="s">
        <v>5</v>
      </c>
    </row>
    <row r="42" spans="1:8" ht="15.75" customHeight="1" x14ac:dyDescent="0.2">
      <c r="A42" t="s">
        <v>36</v>
      </c>
      <c r="B42" t="str">
        <f t="shared" si="0"/>
        <v>D****</v>
      </c>
      <c r="C42" s="2" t="s">
        <v>92</v>
      </c>
      <c r="D42" s="2" t="str">
        <f t="shared" si="1"/>
        <v>A****</v>
      </c>
      <c r="E42" s="2">
        <v>2111133204</v>
      </c>
      <c r="F42" s="2" t="str">
        <f t="shared" si="2"/>
        <v>211****204</v>
      </c>
      <c r="G42" s="3" t="s">
        <v>3</v>
      </c>
      <c r="H42" t="s">
        <v>5</v>
      </c>
    </row>
    <row r="43" spans="1:8" ht="15.75" customHeight="1" x14ac:dyDescent="0.2">
      <c r="A43" t="s">
        <v>48</v>
      </c>
      <c r="B43" t="str">
        <f>LEFT(A43,1)&amp;"**** M****"</f>
        <v>A**** M****</v>
      </c>
      <c r="C43" s="2" t="s">
        <v>93</v>
      </c>
      <c r="D43" s="2" t="str">
        <f t="shared" si="1"/>
        <v>H****</v>
      </c>
      <c r="E43" s="2">
        <v>2211133206</v>
      </c>
      <c r="F43" s="2" t="str">
        <f t="shared" si="2"/>
        <v>221****206</v>
      </c>
      <c r="G43" s="3" t="s">
        <v>3</v>
      </c>
      <c r="H43" t="s">
        <v>5</v>
      </c>
    </row>
    <row r="44" spans="1:8" ht="15.75" customHeight="1" x14ac:dyDescent="0.2">
      <c r="A44" t="s">
        <v>49</v>
      </c>
      <c r="B44" t="str">
        <f>LEFT(A44,1)&amp;"**** E****"</f>
        <v>Z**** E****</v>
      </c>
      <c r="C44" s="2" t="s">
        <v>94</v>
      </c>
      <c r="D44" s="2" t="str">
        <f t="shared" si="1"/>
        <v>K****</v>
      </c>
      <c r="E44" s="2">
        <v>2211133009</v>
      </c>
      <c r="F44" s="2" t="str">
        <f t="shared" si="2"/>
        <v>221****009</v>
      </c>
      <c r="G44" s="3" t="s">
        <v>3</v>
      </c>
      <c r="H44" t="s">
        <v>5</v>
      </c>
    </row>
    <row r="45" spans="1:8" ht="15.75" customHeight="1" x14ac:dyDescent="0.2">
      <c r="A45" t="s">
        <v>50</v>
      </c>
      <c r="B45" t="str">
        <f>LEFT(A45,1)&amp;"**** C****"</f>
        <v>H**** C****</v>
      </c>
      <c r="C45" s="2" t="s">
        <v>95</v>
      </c>
      <c r="D45" s="2" t="str">
        <f t="shared" si="1"/>
        <v>O****</v>
      </c>
      <c r="E45" s="2">
        <v>2211133029</v>
      </c>
      <c r="F45" s="2" t="str">
        <f t="shared" si="2"/>
        <v>221****029</v>
      </c>
      <c r="G45" s="3" t="s">
        <v>3</v>
      </c>
      <c r="H45" t="s">
        <v>5</v>
      </c>
    </row>
    <row r="46" spans="1:8" ht="15.75" customHeight="1" x14ac:dyDescent="0.2">
      <c r="A46" t="s">
        <v>51</v>
      </c>
      <c r="B46" t="str">
        <f>LEFT(A46,1)&amp;"**** C****"</f>
        <v>M**** C****</v>
      </c>
      <c r="C46" s="2" t="s">
        <v>96</v>
      </c>
      <c r="D46" s="2" t="str">
        <f t="shared" si="1"/>
        <v>C****</v>
      </c>
      <c r="E46" s="2">
        <v>2211133201</v>
      </c>
      <c r="F46" s="2" t="str">
        <f t="shared" si="2"/>
        <v>221****201</v>
      </c>
      <c r="G46" s="3" t="s">
        <v>3</v>
      </c>
      <c r="H46" t="s">
        <v>5</v>
      </c>
    </row>
    <row r="47" spans="1:8" ht="15.75" customHeight="1" x14ac:dyDescent="0.2">
      <c r="A47" t="s">
        <v>37</v>
      </c>
      <c r="B47" t="str">
        <f t="shared" si="0"/>
        <v>E****</v>
      </c>
      <c r="C47" s="2" t="s">
        <v>97</v>
      </c>
      <c r="D47" s="2" t="str">
        <f t="shared" si="1"/>
        <v>G****</v>
      </c>
      <c r="E47" s="2">
        <v>2211133007</v>
      </c>
      <c r="F47" s="2" t="str">
        <f t="shared" si="2"/>
        <v>221****007</v>
      </c>
      <c r="G47" s="3" t="s">
        <v>3</v>
      </c>
      <c r="H47" t="s">
        <v>5</v>
      </c>
    </row>
    <row r="48" spans="1:8" ht="15.75" customHeight="1" x14ac:dyDescent="0.2">
      <c r="A48" t="s">
        <v>52</v>
      </c>
      <c r="B48" t="str">
        <f>LEFT(A48,1)&amp;"**** A****"</f>
        <v>A**** A****</v>
      </c>
      <c r="C48" s="2" t="s">
        <v>98</v>
      </c>
      <c r="D48" s="2" t="str">
        <f t="shared" si="1"/>
        <v>D****</v>
      </c>
      <c r="E48" s="2">
        <v>2211133019</v>
      </c>
      <c r="F48" s="2" t="str">
        <f t="shared" si="2"/>
        <v>221****019</v>
      </c>
      <c r="G48" s="3" t="s">
        <v>3</v>
      </c>
      <c r="H48" t="s">
        <v>5</v>
      </c>
    </row>
    <row r="49" spans="1:8" ht="15.75" customHeight="1" x14ac:dyDescent="0.2">
      <c r="A49" t="s">
        <v>38</v>
      </c>
      <c r="B49" t="str">
        <f t="shared" si="0"/>
        <v>B****</v>
      </c>
      <c r="C49" s="2" t="s">
        <v>99</v>
      </c>
      <c r="D49" s="2" t="str">
        <f t="shared" si="1"/>
        <v>K****</v>
      </c>
      <c r="E49" s="2">
        <v>2211133033</v>
      </c>
      <c r="F49" s="2" t="str">
        <f t="shared" si="2"/>
        <v>221****033</v>
      </c>
      <c r="G49" s="3" t="s">
        <v>3</v>
      </c>
      <c r="H49" t="s">
        <v>5</v>
      </c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B1" workbookViewId="0">
      <selection activeCell="L10" sqref="L10"/>
    </sheetView>
  </sheetViews>
  <sheetFormatPr defaultRowHeight="12.75" x14ac:dyDescent="0.2"/>
  <cols>
    <col min="1" max="1" width="15.5703125" hidden="1" customWidth="1"/>
    <col min="2" max="2" width="15.42578125" customWidth="1"/>
    <col min="3" max="3" width="0.140625" hidden="1" customWidth="1"/>
    <col min="4" max="4" width="15.42578125" customWidth="1"/>
    <col min="5" max="5" width="0.28515625" hidden="1" customWidth="1"/>
    <col min="6" max="6" width="11.5703125" customWidth="1"/>
    <col min="8" max="8" width="16.140625" customWidth="1"/>
    <col min="9" max="9" width="14.42578125" customWidth="1"/>
  </cols>
  <sheetData>
    <row r="1" spans="1:9" x14ac:dyDescent="0.2">
      <c r="B1" t="s">
        <v>162</v>
      </c>
      <c r="C1" s="1" t="s">
        <v>0</v>
      </c>
      <c r="D1" s="1" t="s">
        <v>163</v>
      </c>
      <c r="E1" s="1" t="s">
        <v>1</v>
      </c>
      <c r="F1" s="1" t="s">
        <v>164</v>
      </c>
      <c r="G1" s="5" t="s">
        <v>165</v>
      </c>
      <c r="H1" s="5"/>
      <c r="I1" s="2" t="s">
        <v>166</v>
      </c>
    </row>
    <row r="2" spans="1:9" x14ac:dyDescent="0.2">
      <c r="A2" t="s">
        <v>101</v>
      </c>
      <c r="B2" t="str">
        <f>LEFT(A2,1)&amp;"****"</f>
        <v>E****</v>
      </c>
      <c r="C2" s="2" t="s">
        <v>109</v>
      </c>
      <c r="D2" s="2" t="str">
        <f>LEFT(C2,1)&amp;"****"</f>
        <v>E****</v>
      </c>
      <c r="E2" s="2">
        <v>2211605037</v>
      </c>
      <c r="F2" s="2" t="str">
        <f>LEFT(E2,3)&amp;"***"&amp;RIGHT(E2,3)</f>
        <v>221***037</v>
      </c>
      <c r="G2" s="2" t="s">
        <v>4</v>
      </c>
      <c r="I2" s="4" t="s">
        <v>6</v>
      </c>
    </row>
    <row r="3" spans="1:9" x14ac:dyDescent="0.2">
      <c r="A3" t="s">
        <v>100</v>
      </c>
      <c r="B3" t="str">
        <f>LEFT(A3,1)&amp;"**** İ****"</f>
        <v>K**** İ****</v>
      </c>
      <c r="C3" s="2" t="s">
        <v>108</v>
      </c>
      <c r="D3" s="2" t="str">
        <f t="shared" ref="D3:D35" si="0">LEFT(C3,1)&amp;"****"</f>
        <v>Ç****</v>
      </c>
      <c r="E3" s="2">
        <v>2211605003</v>
      </c>
      <c r="F3" s="2" t="str">
        <f t="shared" ref="F3:F35" si="1">LEFT(E3,3)&amp;"***"&amp;RIGHT(E3,3)</f>
        <v>221***003</v>
      </c>
      <c r="G3" s="2" t="s">
        <v>4</v>
      </c>
      <c r="I3" t="s">
        <v>6</v>
      </c>
    </row>
    <row r="4" spans="1:9" x14ac:dyDescent="0.2">
      <c r="A4" t="s">
        <v>102</v>
      </c>
      <c r="B4" t="str">
        <f t="shared" ref="B4:B32" si="2">LEFT(A4,1)&amp;"****"</f>
        <v>G****</v>
      </c>
      <c r="C4" s="2" t="s">
        <v>107</v>
      </c>
      <c r="D4" s="2" t="str">
        <f t="shared" si="0"/>
        <v>A****</v>
      </c>
      <c r="E4" s="2">
        <v>2211605014</v>
      </c>
      <c r="F4" s="2" t="str">
        <f t="shared" si="1"/>
        <v>221***014</v>
      </c>
      <c r="G4" s="2" t="s">
        <v>4</v>
      </c>
      <c r="I4" t="s">
        <v>6</v>
      </c>
    </row>
    <row r="5" spans="1:9" x14ac:dyDescent="0.2">
      <c r="A5" t="s">
        <v>103</v>
      </c>
      <c r="B5" t="str">
        <f>LEFT(A5,1)&amp;"**** U****"</f>
        <v>T**** U****</v>
      </c>
      <c r="C5" s="2" t="s">
        <v>106</v>
      </c>
      <c r="D5" s="2" t="str">
        <f t="shared" si="0"/>
        <v>D****</v>
      </c>
      <c r="E5" s="2">
        <v>2211605041</v>
      </c>
      <c r="F5" s="2" t="str">
        <f t="shared" si="1"/>
        <v>221***041</v>
      </c>
      <c r="G5" s="2" t="s">
        <v>4</v>
      </c>
      <c r="I5" t="s">
        <v>6</v>
      </c>
    </row>
    <row r="6" spans="1:9" x14ac:dyDescent="0.2">
      <c r="A6" t="s">
        <v>104</v>
      </c>
      <c r="B6" t="str">
        <f t="shared" si="2"/>
        <v>Z****</v>
      </c>
      <c r="C6" s="2" t="s">
        <v>105</v>
      </c>
      <c r="D6" s="2" t="str">
        <f t="shared" si="0"/>
        <v>D****</v>
      </c>
      <c r="E6" s="2">
        <v>2211605031</v>
      </c>
      <c r="F6" s="2" t="str">
        <f t="shared" si="1"/>
        <v>221***031</v>
      </c>
      <c r="G6" s="2" t="s">
        <v>4</v>
      </c>
      <c r="I6" s="4" t="s">
        <v>6</v>
      </c>
    </row>
    <row r="7" spans="1:9" x14ac:dyDescent="0.2">
      <c r="A7" t="s">
        <v>161</v>
      </c>
      <c r="B7" t="str">
        <f>LEFT(A7,1)&amp;"**** Y****"</f>
        <v>S**** Y****</v>
      </c>
      <c r="C7" s="2" t="s">
        <v>63</v>
      </c>
      <c r="D7" s="2" t="str">
        <f t="shared" si="0"/>
        <v>A****</v>
      </c>
      <c r="E7" s="2">
        <v>2211605009</v>
      </c>
      <c r="F7" s="2" t="str">
        <f t="shared" si="1"/>
        <v>221***009</v>
      </c>
      <c r="G7" s="2" t="s">
        <v>4</v>
      </c>
      <c r="I7" t="s">
        <v>6</v>
      </c>
    </row>
    <row r="8" spans="1:9" x14ac:dyDescent="0.2">
      <c r="A8" t="s">
        <v>111</v>
      </c>
      <c r="B8" t="str">
        <f t="shared" si="2"/>
        <v>M****</v>
      </c>
      <c r="C8" s="2" t="s">
        <v>110</v>
      </c>
      <c r="D8" s="2" t="str">
        <f t="shared" si="0"/>
        <v>S****</v>
      </c>
      <c r="E8" s="2">
        <v>2211605006</v>
      </c>
      <c r="F8" s="2" t="str">
        <f t="shared" si="1"/>
        <v>221***006</v>
      </c>
      <c r="G8" s="2" t="s">
        <v>4</v>
      </c>
      <c r="I8" t="s">
        <v>6</v>
      </c>
    </row>
    <row r="9" spans="1:9" x14ac:dyDescent="0.2">
      <c r="A9" t="s">
        <v>113</v>
      </c>
      <c r="B9" t="str">
        <f t="shared" si="2"/>
        <v>F****</v>
      </c>
      <c r="C9" s="2" t="s">
        <v>112</v>
      </c>
      <c r="D9" s="2" t="str">
        <f t="shared" si="0"/>
        <v>Y****</v>
      </c>
      <c r="E9" s="2">
        <v>2211605027</v>
      </c>
      <c r="F9" s="2" t="str">
        <f t="shared" si="1"/>
        <v>221***027</v>
      </c>
      <c r="G9" s="2" t="s">
        <v>4</v>
      </c>
      <c r="I9" t="s">
        <v>6</v>
      </c>
    </row>
    <row r="10" spans="1:9" x14ac:dyDescent="0.2">
      <c r="A10" t="s">
        <v>115</v>
      </c>
      <c r="B10" t="str">
        <f t="shared" si="2"/>
        <v>E****</v>
      </c>
      <c r="C10" s="2" t="s">
        <v>114</v>
      </c>
      <c r="D10" s="2" t="str">
        <f t="shared" si="0"/>
        <v>C****</v>
      </c>
      <c r="E10" s="2">
        <v>2211605007</v>
      </c>
      <c r="F10" s="2" t="str">
        <f t="shared" si="1"/>
        <v>221***007</v>
      </c>
      <c r="G10" s="2" t="s">
        <v>4</v>
      </c>
      <c r="I10" s="4" t="s">
        <v>6</v>
      </c>
    </row>
    <row r="11" spans="1:9" x14ac:dyDescent="0.2">
      <c r="A11" t="s">
        <v>116</v>
      </c>
      <c r="B11" t="str">
        <f t="shared" si="2"/>
        <v>K****</v>
      </c>
      <c r="C11" s="2" t="s">
        <v>117</v>
      </c>
      <c r="D11" s="2" t="str">
        <f t="shared" si="0"/>
        <v>A****</v>
      </c>
      <c r="E11" s="2">
        <v>2211605035</v>
      </c>
      <c r="F11" s="2" t="str">
        <f t="shared" si="1"/>
        <v>221***035</v>
      </c>
      <c r="G11" s="2" t="s">
        <v>4</v>
      </c>
      <c r="I11" t="s">
        <v>6</v>
      </c>
    </row>
    <row r="12" spans="1:9" x14ac:dyDescent="0.2">
      <c r="A12" t="s">
        <v>119</v>
      </c>
      <c r="B12" t="str">
        <f t="shared" si="2"/>
        <v>B****</v>
      </c>
      <c r="C12" s="2" t="s">
        <v>118</v>
      </c>
      <c r="D12" s="2" t="str">
        <f t="shared" si="0"/>
        <v>K****</v>
      </c>
      <c r="E12" s="2">
        <v>2211605030</v>
      </c>
      <c r="F12" s="2" t="str">
        <f t="shared" si="1"/>
        <v>221***030</v>
      </c>
      <c r="G12" s="2" t="s">
        <v>4</v>
      </c>
      <c r="I12" t="s">
        <v>6</v>
      </c>
    </row>
    <row r="13" spans="1:9" x14ac:dyDescent="0.2">
      <c r="A13" t="s">
        <v>121</v>
      </c>
      <c r="B13" t="str">
        <f t="shared" si="2"/>
        <v>A****</v>
      </c>
      <c r="C13" s="2" t="s">
        <v>120</v>
      </c>
      <c r="D13" s="2" t="str">
        <f t="shared" si="0"/>
        <v>G****</v>
      </c>
      <c r="E13" s="2">
        <v>2211605022</v>
      </c>
      <c r="F13" s="2" t="str">
        <f t="shared" si="1"/>
        <v>221***022</v>
      </c>
      <c r="G13" s="2" t="s">
        <v>4</v>
      </c>
      <c r="I13" t="s">
        <v>6</v>
      </c>
    </row>
    <row r="14" spans="1:9" x14ac:dyDescent="0.2">
      <c r="A14" t="s">
        <v>123</v>
      </c>
      <c r="B14" t="str">
        <f t="shared" si="2"/>
        <v>B****</v>
      </c>
      <c r="C14" s="2" t="s">
        <v>122</v>
      </c>
      <c r="D14" s="2" t="str">
        <f t="shared" si="0"/>
        <v>E****</v>
      </c>
      <c r="E14" s="2">
        <v>2211605010</v>
      </c>
      <c r="F14" s="2" t="str">
        <f t="shared" si="1"/>
        <v>221***010</v>
      </c>
      <c r="G14" s="2" t="s">
        <v>4</v>
      </c>
      <c r="I14" s="4" t="s">
        <v>6</v>
      </c>
    </row>
    <row r="15" spans="1:9" x14ac:dyDescent="0.2">
      <c r="A15" t="s">
        <v>125</v>
      </c>
      <c r="B15" t="str">
        <f>LEFT(A15,1)&amp;"**** N****"</f>
        <v>F**** N****</v>
      </c>
      <c r="C15" s="2" t="s">
        <v>124</v>
      </c>
      <c r="D15" s="2" t="str">
        <f t="shared" si="0"/>
        <v>K****</v>
      </c>
      <c r="E15" s="2">
        <v>2211605017</v>
      </c>
      <c r="F15" s="2" t="str">
        <f t="shared" si="1"/>
        <v>221***017</v>
      </c>
      <c r="G15" s="2" t="s">
        <v>4</v>
      </c>
      <c r="I15" t="s">
        <v>6</v>
      </c>
    </row>
    <row r="16" spans="1:9" x14ac:dyDescent="0.2">
      <c r="A16" t="s">
        <v>127</v>
      </c>
      <c r="B16" t="str">
        <f>LEFT(A16,1)&amp;"**** N****"</f>
        <v>Y**** N****</v>
      </c>
      <c r="C16" s="2" t="s">
        <v>126</v>
      </c>
      <c r="D16" s="2" t="str">
        <f t="shared" si="0"/>
        <v>A****</v>
      </c>
      <c r="E16" s="2">
        <v>2211605034</v>
      </c>
      <c r="F16" s="2" t="str">
        <f t="shared" si="1"/>
        <v>221***034</v>
      </c>
      <c r="G16" s="2" t="s">
        <v>4</v>
      </c>
      <c r="I16" t="s">
        <v>6</v>
      </c>
    </row>
    <row r="17" spans="1:9" x14ac:dyDescent="0.2">
      <c r="A17" t="s">
        <v>128</v>
      </c>
      <c r="B17" t="str">
        <f>LEFT(A17,1)&amp;"**** N****"</f>
        <v>S**** N****</v>
      </c>
      <c r="C17" s="2" t="s">
        <v>160</v>
      </c>
      <c r="D17" s="2" t="str">
        <f t="shared" si="0"/>
        <v>G****</v>
      </c>
      <c r="E17" s="2">
        <v>2211605039</v>
      </c>
      <c r="F17" s="2" t="str">
        <f t="shared" si="1"/>
        <v>221***039</v>
      </c>
      <c r="G17" s="2" t="s">
        <v>4</v>
      </c>
      <c r="I17" t="s">
        <v>6</v>
      </c>
    </row>
    <row r="18" spans="1:9" x14ac:dyDescent="0.2">
      <c r="A18" t="s">
        <v>106</v>
      </c>
      <c r="B18" t="str">
        <f t="shared" si="2"/>
        <v>D****</v>
      </c>
      <c r="C18" s="2" t="s">
        <v>159</v>
      </c>
      <c r="D18" s="2" t="str">
        <f t="shared" si="0"/>
        <v>T****</v>
      </c>
      <c r="E18" s="2">
        <v>2211605029</v>
      </c>
      <c r="F18" s="2" t="str">
        <f t="shared" si="1"/>
        <v>221***029</v>
      </c>
      <c r="G18" s="2" t="s">
        <v>4</v>
      </c>
      <c r="I18" s="4" t="s">
        <v>6</v>
      </c>
    </row>
    <row r="19" spans="1:9" x14ac:dyDescent="0.2">
      <c r="A19" t="s">
        <v>130</v>
      </c>
      <c r="B19" t="str">
        <f>LEFT(A19,1)&amp;"**** M****"</f>
        <v>N**** M****</v>
      </c>
      <c r="C19" s="2" t="s">
        <v>129</v>
      </c>
      <c r="D19" s="2" t="str">
        <f t="shared" si="0"/>
        <v>H****</v>
      </c>
      <c r="E19" s="2">
        <v>2211605016</v>
      </c>
      <c r="F19" s="2" t="str">
        <f t="shared" si="1"/>
        <v>221***016</v>
      </c>
      <c r="G19" s="2" t="s">
        <v>4</v>
      </c>
      <c r="I19" t="s">
        <v>6</v>
      </c>
    </row>
    <row r="20" spans="1:9" x14ac:dyDescent="0.2">
      <c r="A20" t="s">
        <v>132</v>
      </c>
      <c r="B20" t="str">
        <f t="shared" si="2"/>
        <v>S****</v>
      </c>
      <c r="C20" s="2" t="s">
        <v>131</v>
      </c>
      <c r="D20" s="2" t="str">
        <f t="shared" si="0"/>
        <v>B****</v>
      </c>
      <c r="E20" s="2">
        <v>2211605028</v>
      </c>
      <c r="F20" s="2" t="str">
        <f t="shared" si="1"/>
        <v>221***028</v>
      </c>
      <c r="G20" s="2" t="s">
        <v>4</v>
      </c>
      <c r="I20" t="s">
        <v>6</v>
      </c>
    </row>
    <row r="21" spans="1:9" x14ac:dyDescent="0.2">
      <c r="A21" t="s">
        <v>133</v>
      </c>
      <c r="B21" t="str">
        <f t="shared" si="2"/>
        <v>M****</v>
      </c>
      <c r="C21" s="2" t="s">
        <v>134</v>
      </c>
      <c r="D21" s="2" t="str">
        <f t="shared" si="0"/>
        <v>Ö****</v>
      </c>
      <c r="E21" s="2">
        <v>2211605012</v>
      </c>
      <c r="F21" s="2" t="str">
        <f t="shared" si="1"/>
        <v>221***012</v>
      </c>
      <c r="G21" s="2" t="s">
        <v>4</v>
      </c>
      <c r="I21" t="s">
        <v>6</v>
      </c>
    </row>
    <row r="22" spans="1:9" x14ac:dyDescent="0.2">
      <c r="A22" t="s">
        <v>135</v>
      </c>
      <c r="B22" t="str">
        <f t="shared" si="2"/>
        <v>S****</v>
      </c>
      <c r="C22" s="2" t="s">
        <v>136</v>
      </c>
      <c r="D22" s="2" t="str">
        <f t="shared" si="0"/>
        <v>K****</v>
      </c>
      <c r="E22" s="2">
        <v>2211605018</v>
      </c>
      <c r="F22" s="2" t="str">
        <f t="shared" si="1"/>
        <v>221***018</v>
      </c>
      <c r="G22" s="2" t="s">
        <v>4</v>
      </c>
      <c r="I22" s="4" t="s">
        <v>6</v>
      </c>
    </row>
    <row r="23" spans="1:9" x14ac:dyDescent="0.2">
      <c r="A23" t="s">
        <v>138</v>
      </c>
      <c r="B23" t="str">
        <f t="shared" si="2"/>
        <v>Y****</v>
      </c>
      <c r="C23" s="2" t="s">
        <v>137</v>
      </c>
      <c r="D23" s="2" t="str">
        <f t="shared" si="0"/>
        <v>A****</v>
      </c>
      <c r="E23" s="2">
        <v>2211605038</v>
      </c>
      <c r="F23" s="2" t="str">
        <f t="shared" si="1"/>
        <v>221***038</v>
      </c>
      <c r="G23" s="2" t="s">
        <v>4</v>
      </c>
      <c r="I23" t="s">
        <v>6</v>
      </c>
    </row>
    <row r="24" spans="1:9" x14ac:dyDescent="0.2">
      <c r="A24" t="s">
        <v>140</v>
      </c>
      <c r="B24" t="str">
        <f>LEFT(A24,1)&amp;"**** N****"</f>
        <v>B**** N****</v>
      </c>
      <c r="C24" s="2" t="s">
        <v>139</v>
      </c>
      <c r="D24" s="2" t="str">
        <f t="shared" si="0"/>
        <v>H****</v>
      </c>
      <c r="E24" s="2">
        <v>2211605020</v>
      </c>
      <c r="F24" s="2" t="str">
        <f t="shared" si="1"/>
        <v>221***020</v>
      </c>
      <c r="G24" s="2" t="s">
        <v>4</v>
      </c>
      <c r="I24" t="s">
        <v>6</v>
      </c>
    </row>
    <row r="25" spans="1:9" x14ac:dyDescent="0.2">
      <c r="A25" t="s">
        <v>142</v>
      </c>
      <c r="B25" t="str">
        <f t="shared" si="2"/>
        <v>S****</v>
      </c>
      <c r="C25" s="2" t="s">
        <v>141</v>
      </c>
      <c r="D25" s="2" t="str">
        <f t="shared" si="0"/>
        <v>Y****</v>
      </c>
      <c r="E25" s="2">
        <v>2211605036</v>
      </c>
      <c r="F25" s="2" t="str">
        <f t="shared" si="1"/>
        <v>221***036</v>
      </c>
      <c r="G25" s="2" t="s">
        <v>4</v>
      </c>
      <c r="I25" t="s">
        <v>6</v>
      </c>
    </row>
    <row r="26" spans="1:9" x14ac:dyDescent="0.2">
      <c r="A26" t="s">
        <v>144</v>
      </c>
      <c r="B26" t="str">
        <f>LEFT(A26,1)&amp;"**** S****"</f>
        <v>Ö**** S****</v>
      </c>
      <c r="C26" s="2" t="s">
        <v>143</v>
      </c>
      <c r="D26" s="2" t="str">
        <f t="shared" si="0"/>
        <v>G****</v>
      </c>
      <c r="E26" s="2">
        <v>2211605015</v>
      </c>
      <c r="F26" s="2" t="str">
        <f t="shared" si="1"/>
        <v>221***015</v>
      </c>
      <c r="G26" s="2" t="s">
        <v>4</v>
      </c>
      <c r="I26" s="4" t="s">
        <v>6</v>
      </c>
    </row>
    <row r="27" spans="1:9" x14ac:dyDescent="0.2">
      <c r="A27" t="s">
        <v>145</v>
      </c>
      <c r="B27" t="str">
        <f t="shared" si="2"/>
        <v>B****</v>
      </c>
      <c r="C27" s="2" t="s">
        <v>146</v>
      </c>
      <c r="D27" s="2" t="str">
        <f t="shared" si="0"/>
        <v>K****</v>
      </c>
      <c r="E27" s="2">
        <v>2211605023</v>
      </c>
      <c r="F27" s="2" t="str">
        <f t="shared" si="1"/>
        <v>221***023</v>
      </c>
      <c r="G27" s="2" t="s">
        <v>4</v>
      </c>
      <c r="I27" t="s">
        <v>6</v>
      </c>
    </row>
    <row r="28" spans="1:9" x14ac:dyDescent="0.2">
      <c r="A28" t="s">
        <v>148</v>
      </c>
      <c r="B28" t="str">
        <f t="shared" si="2"/>
        <v>J****</v>
      </c>
      <c r="C28" s="2" t="s">
        <v>147</v>
      </c>
      <c r="D28" s="2" t="str">
        <f t="shared" si="0"/>
        <v>S****</v>
      </c>
      <c r="E28" s="2">
        <v>2211605026</v>
      </c>
      <c r="F28" s="2" t="str">
        <f t="shared" si="1"/>
        <v>221***026</v>
      </c>
      <c r="G28" s="2" t="s">
        <v>4</v>
      </c>
      <c r="I28" t="s">
        <v>6</v>
      </c>
    </row>
    <row r="29" spans="1:9" x14ac:dyDescent="0.2">
      <c r="A29" t="s">
        <v>123</v>
      </c>
      <c r="B29" t="str">
        <f t="shared" si="2"/>
        <v>B****</v>
      </c>
      <c r="C29" s="2" t="s">
        <v>149</v>
      </c>
      <c r="D29" s="2" t="str">
        <f t="shared" si="0"/>
        <v>Ş****</v>
      </c>
      <c r="E29" s="2">
        <v>2211605040</v>
      </c>
      <c r="F29" s="2" t="str">
        <f t="shared" si="1"/>
        <v>221***040</v>
      </c>
      <c r="G29" s="2" t="s">
        <v>4</v>
      </c>
      <c r="I29" t="s">
        <v>6</v>
      </c>
    </row>
    <row r="30" spans="1:9" x14ac:dyDescent="0.2">
      <c r="A30" t="s">
        <v>151</v>
      </c>
      <c r="B30" t="str">
        <f t="shared" si="2"/>
        <v>E****</v>
      </c>
      <c r="C30" s="2" t="s">
        <v>150</v>
      </c>
      <c r="D30" s="2" t="str">
        <f t="shared" si="0"/>
        <v>C****</v>
      </c>
      <c r="E30" s="2">
        <v>2211605032</v>
      </c>
      <c r="F30" s="2" t="str">
        <f t="shared" si="1"/>
        <v>221***032</v>
      </c>
      <c r="G30" s="2" t="s">
        <v>4</v>
      </c>
      <c r="I30" s="4" t="s">
        <v>6</v>
      </c>
    </row>
    <row r="31" spans="1:9" x14ac:dyDescent="0.2">
      <c r="A31" t="s">
        <v>153</v>
      </c>
      <c r="B31" t="str">
        <f>LEFT(A31,1)&amp;"**** G****"</f>
        <v>Ü**** G****</v>
      </c>
      <c r="C31" s="2" t="s">
        <v>152</v>
      </c>
      <c r="D31" s="2" t="str">
        <f t="shared" si="0"/>
        <v>D****</v>
      </c>
      <c r="E31" s="2">
        <v>2211605019</v>
      </c>
      <c r="F31" s="2" t="str">
        <f t="shared" si="1"/>
        <v>221***019</v>
      </c>
      <c r="G31" s="2" t="s">
        <v>4</v>
      </c>
      <c r="I31" t="s">
        <v>6</v>
      </c>
    </row>
    <row r="32" spans="1:9" x14ac:dyDescent="0.2">
      <c r="A32" t="s">
        <v>123</v>
      </c>
      <c r="B32" t="str">
        <f t="shared" si="2"/>
        <v>B****</v>
      </c>
      <c r="C32" s="2" t="s">
        <v>122</v>
      </c>
      <c r="D32" s="2" t="str">
        <f t="shared" si="0"/>
        <v>E****</v>
      </c>
      <c r="E32" s="2">
        <v>2211605010</v>
      </c>
      <c r="F32" s="2" t="str">
        <f t="shared" si="1"/>
        <v>221***010</v>
      </c>
      <c r="G32" s="2" t="s">
        <v>4</v>
      </c>
      <c r="I32" t="s">
        <v>6</v>
      </c>
    </row>
    <row r="33" spans="1:9" x14ac:dyDescent="0.2">
      <c r="A33" t="s">
        <v>155</v>
      </c>
      <c r="B33" t="str">
        <f>LEFT(A33,1)&amp;"**** S****"</f>
        <v>G**** S****</v>
      </c>
      <c r="C33" s="2" t="s">
        <v>154</v>
      </c>
      <c r="D33" s="2" t="str">
        <f t="shared" si="0"/>
        <v>E****</v>
      </c>
      <c r="E33" s="2">
        <v>2211605021</v>
      </c>
      <c r="F33" s="2" t="str">
        <f t="shared" si="1"/>
        <v>221***021</v>
      </c>
      <c r="G33" s="2" t="s">
        <v>4</v>
      </c>
      <c r="I33" t="s">
        <v>6</v>
      </c>
    </row>
    <row r="34" spans="1:9" x14ac:dyDescent="0.2">
      <c r="A34" t="s">
        <v>156</v>
      </c>
      <c r="B34" t="str">
        <f>LEFT(A34,1)&amp;"**** N****"</f>
        <v>S**** N****</v>
      </c>
      <c r="C34" s="2" t="s">
        <v>157</v>
      </c>
      <c r="D34" s="2" t="str">
        <f t="shared" si="0"/>
        <v>Ö****</v>
      </c>
      <c r="E34" s="2">
        <v>2211605004</v>
      </c>
      <c r="F34" s="2" t="str">
        <f t="shared" si="1"/>
        <v>221***004</v>
      </c>
      <c r="G34" s="2" t="s">
        <v>4</v>
      </c>
      <c r="I34" s="4" t="s">
        <v>6</v>
      </c>
    </row>
    <row r="35" spans="1:9" x14ac:dyDescent="0.2">
      <c r="A35" t="s">
        <v>158</v>
      </c>
      <c r="B35" t="str">
        <f>LEFT(A35,1)&amp;"**** K****"</f>
        <v>Ş**** K****</v>
      </c>
      <c r="C35" s="2" t="s">
        <v>64</v>
      </c>
      <c r="D35" s="2" t="str">
        <f t="shared" si="0"/>
        <v>A****</v>
      </c>
      <c r="E35" s="2">
        <v>2211605002</v>
      </c>
      <c r="F35" s="2" t="str">
        <f t="shared" si="1"/>
        <v>221***002</v>
      </c>
      <c r="G35" s="2" t="s">
        <v>4</v>
      </c>
      <c r="I35" t="s">
        <v>6</v>
      </c>
    </row>
  </sheetData>
  <mergeCells count="1">
    <mergeCell ref="G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Bilgisayar (İNG)</vt:lpstr>
      <vt:lpstr>Mütercim Tercümanlık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SEZEN ARSLAN</dc:creator>
  <cp:lastModifiedBy>ONUR DENİZ</cp:lastModifiedBy>
  <dcterms:created xsi:type="dcterms:W3CDTF">2022-09-19T11:52:24Z</dcterms:created>
  <dcterms:modified xsi:type="dcterms:W3CDTF">2022-09-19T13:44:09Z</dcterms:modified>
</cp:coreProperties>
</file>